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g\Desktop\"/>
    </mc:Choice>
  </mc:AlternateContent>
  <bookViews>
    <workbookView xWindow="0" yWindow="0" windowWidth="23775" windowHeight="12375"/>
  </bookViews>
  <sheets>
    <sheet name="拟聘用名单（一） " sheetId="1" r:id="rId1"/>
  </sheets>
  <definedNames>
    <definedName name="_xlnm._FilterDatabase" localSheetId="0" hidden="1">'拟聘用名单（一） '!$A$2:$R$2</definedName>
    <definedName name="_xlnm.Print_Titles" localSheetId="0">'拟聘用名单（一） '!$1:$2</definedName>
  </definedNames>
  <calcPr calcId="162913"/>
</workbook>
</file>

<file path=xl/calcChain.xml><?xml version="1.0" encoding="utf-8"?>
<calcChain xmlns="http://schemas.openxmlformats.org/spreadsheetml/2006/main">
  <c r="O7" i="1" l="1"/>
  <c r="O5" i="1"/>
  <c r="O4" i="1"/>
</calcChain>
</file>

<file path=xl/sharedStrings.xml><?xml version="1.0" encoding="utf-8"?>
<sst xmlns="http://schemas.openxmlformats.org/spreadsheetml/2006/main" count="104" uniqueCount="66">
  <si>
    <t>序号</t>
  </si>
  <si>
    <t>岗位代码</t>
  </si>
  <si>
    <t>岗位名称</t>
  </si>
  <si>
    <t>岗位类别</t>
  </si>
  <si>
    <t>姓名</t>
  </si>
  <si>
    <t>性别</t>
  </si>
  <si>
    <t>学历学位</t>
  </si>
  <si>
    <t>所学专业</t>
  </si>
  <si>
    <t>招聘人数</t>
  </si>
  <si>
    <t>笔试成绩</t>
  </si>
  <si>
    <t>专业测试成绩</t>
  </si>
  <si>
    <t>面试成绩</t>
  </si>
  <si>
    <t>综合成绩</t>
  </si>
  <si>
    <t>名次</t>
  </si>
  <si>
    <t>其他条件匹配情况</t>
  </si>
  <si>
    <t>A类</t>
  </si>
  <si>
    <t>研究生/硕士</t>
  </si>
  <si>
    <t>—</t>
  </si>
  <si>
    <t>匹配</t>
  </si>
  <si>
    <t>艺术设计</t>
  </si>
  <si>
    <t>07</t>
  </si>
  <si>
    <t>06</t>
  </si>
  <si>
    <t>01</t>
    <phoneticPr fontId="4" type="noConversion"/>
  </si>
  <si>
    <t>02</t>
    <phoneticPr fontId="4" type="noConversion"/>
  </si>
  <si>
    <t>03</t>
    <phoneticPr fontId="4" type="noConversion"/>
  </si>
  <si>
    <t>专职辅导员</t>
  </si>
  <si>
    <t>女</t>
    <phoneticPr fontId="4" type="noConversion"/>
  </si>
  <si>
    <t>男</t>
    <phoneticPr fontId="4" type="noConversion"/>
  </si>
  <si>
    <t>华中师范大学</t>
  </si>
  <si>
    <t>否</t>
    <phoneticPr fontId="4" type="noConversion"/>
  </si>
  <si>
    <t>是</t>
    <phoneticPr fontId="4" type="noConversion"/>
  </si>
  <si>
    <t>B类</t>
    <phoneticPr fontId="4" type="noConversion"/>
  </si>
  <si>
    <t>2025年常州幼儿师范高等专科学校公开招聘工作人员拟聘用人员名单（一）</t>
    <phoneticPr fontId="4" type="noConversion"/>
  </si>
  <si>
    <t>方紫月</t>
  </si>
  <si>
    <t>夏琰</t>
  </si>
  <si>
    <t>李心怡</t>
  </si>
  <si>
    <t>钱炽清</t>
  </si>
  <si>
    <t>张丽君</t>
  </si>
  <si>
    <t>霍朵朵</t>
  </si>
  <si>
    <t>康旻</t>
  </si>
  <si>
    <t>网络营销专任教师</t>
    <phoneticPr fontId="7" type="noConversion"/>
  </si>
  <si>
    <t>酒店管理专任教师</t>
  </si>
  <si>
    <t>播音与主持专任教师</t>
    <phoneticPr fontId="7" type="noConversion"/>
  </si>
  <si>
    <t>影视编辑专任教师</t>
  </si>
  <si>
    <t>室内艺术设计专任教师</t>
  </si>
  <si>
    <t>A类</t>
    <phoneticPr fontId="4" type="noConversion"/>
  </si>
  <si>
    <t>日语笔译</t>
  </si>
  <si>
    <t>体育人文社会学</t>
    <phoneticPr fontId="7" type="noConversion"/>
  </si>
  <si>
    <t>工商管理</t>
  </si>
  <si>
    <t>管理学</t>
  </si>
  <si>
    <t>戏剧与影视学</t>
    <phoneticPr fontId="7" type="noConversion"/>
  </si>
  <si>
    <t>电影</t>
  </si>
  <si>
    <t>河北师范大学</t>
    <phoneticPr fontId="7" type="noConversion"/>
  </si>
  <si>
    <t>上海工程技术大学</t>
  </si>
  <si>
    <t>马来西亚理科大学</t>
  </si>
  <si>
    <t>河南大学</t>
    <phoneticPr fontId="7" type="noConversion"/>
  </si>
  <si>
    <t>上海戏剧学院</t>
  </si>
  <si>
    <t>武汉科技大学</t>
  </si>
  <si>
    <t>备注</t>
    <phoneticPr fontId="4" type="noConversion"/>
  </si>
  <si>
    <t>递补</t>
    <phoneticPr fontId="4" type="noConversion"/>
  </si>
  <si>
    <t>04</t>
  </si>
  <si>
    <t>05</t>
  </si>
  <si>
    <t>是否2025年毕业生</t>
    <phoneticPr fontId="4" type="noConversion"/>
  </si>
  <si>
    <t>毕业学校</t>
    <phoneticPr fontId="4" type="noConversion"/>
  </si>
  <si>
    <t>聘用前工作单位</t>
    <phoneticPr fontId="4" type="noConversion"/>
  </si>
  <si>
    <t>无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</si>
</sst>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"/>
    <numFmt numFmtId="177" formatCode="0.00_);[Red]\(0.00\)"/>
  </numFmts>
  <fonts count="9" x14ac:knownFonts="1">
    <font>
      <sz val="10"/>
      <name val="Arial"/>
    </font>
    <font>
      <sz val="20"/>
      <name val="黑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20"/>
      <name val="黑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ont="1"/>
    <xf numFmtId="176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2" fontId="0" fillId="0" borderId="0" xfId="0" applyNumberFormat="1" applyFont="1"/>
    <xf numFmtId="2" fontId="0" fillId="0" borderId="0" xfId="0" applyNumberFormat="1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0" fontId="0" fillId="2" borderId="0" xfId="0" applyFont="1" applyFill="1"/>
    <xf numFmtId="0" fontId="6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177" fontId="8" fillId="2" borderId="2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"/>
  <sheetViews>
    <sheetView tabSelected="1" workbookViewId="0">
      <selection activeCell="V8" sqref="V8"/>
    </sheetView>
  </sheetViews>
  <sheetFormatPr defaultColWidth="9" defaultRowHeight="12.75" x14ac:dyDescent="0.2"/>
  <cols>
    <col min="1" max="1" width="4.28515625" style="1" customWidth="1"/>
    <col min="2" max="2" width="4.85546875" style="2" customWidth="1"/>
    <col min="3" max="3" width="18.7109375" style="3" customWidth="1"/>
    <col min="4" max="4" width="5.140625" style="1" customWidth="1"/>
    <col min="5" max="5" width="7.28515625" style="1" customWidth="1"/>
    <col min="6" max="6" width="5.7109375" style="1" customWidth="1"/>
    <col min="7" max="7" width="11.28515625" style="1" customWidth="1"/>
    <col min="8" max="8" width="14.5703125" style="3" customWidth="1"/>
    <col min="9" max="10" width="16.140625" style="4" customWidth="1"/>
    <col min="11" max="11" width="4.85546875" style="1" customWidth="1"/>
    <col min="12" max="12" width="7.85546875" style="5" customWidth="1"/>
    <col min="13" max="13" width="7" style="5" customWidth="1"/>
    <col min="14" max="14" width="10" style="5" customWidth="1"/>
    <col min="15" max="15" width="6.85546875" style="6" customWidth="1"/>
    <col min="16" max="16" width="4.28515625" style="1" customWidth="1"/>
    <col min="17" max="17" width="6.42578125" style="1" customWidth="1"/>
    <col min="18" max="18" width="5.85546875" style="1" customWidth="1"/>
    <col min="19" max="19" width="7.42578125" style="1" customWidth="1"/>
    <col min="20" max="16384" width="9" style="1"/>
  </cols>
  <sheetData>
    <row r="1" spans="1:19" ht="42.75" customHeight="1" x14ac:dyDescent="0.2">
      <c r="A1" s="16" t="s">
        <v>32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2"/>
    </row>
    <row r="2" spans="1:19" ht="39.75" customHeight="1" x14ac:dyDescent="0.2">
      <c r="A2" s="7" t="s">
        <v>0</v>
      </c>
      <c r="B2" s="8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63</v>
      </c>
      <c r="J2" s="9" t="s">
        <v>64</v>
      </c>
      <c r="K2" s="9" t="s">
        <v>8</v>
      </c>
      <c r="L2" s="11" t="s">
        <v>9</v>
      </c>
      <c r="M2" s="11" t="s">
        <v>10</v>
      </c>
      <c r="N2" s="11" t="s">
        <v>11</v>
      </c>
      <c r="O2" s="11" t="s">
        <v>12</v>
      </c>
      <c r="P2" s="9" t="s">
        <v>13</v>
      </c>
      <c r="Q2" s="9" t="s">
        <v>14</v>
      </c>
      <c r="R2" s="9" t="s">
        <v>62</v>
      </c>
      <c r="S2" s="9" t="s">
        <v>58</v>
      </c>
    </row>
    <row r="3" spans="1:19" ht="32.25" customHeight="1" x14ac:dyDescent="0.2">
      <c r="A3" s="10">
        <v>1</v>
      </c>
      <c r="B3" s="13" t="s">
        <v>22</v>
      </c>
      <c r="C3" s="14" t="s">
        <v>25</v>
      </c>
      <c r="D3" s="14" t="s">
        <v>31</v>
      </c>
      <c r="E3" s="14" t="s">
        <v>33</v>
      </c>
      <c r="F3" s="14" t="s">
        <v>26</v>
      </c>
      <c r="G3" s="14" t="s">
        <v>16</v>
      </c>
      <c r="H3" s="14" t="s">
        <v>46</v>
      </c>
      <c r="I3" s="14" t="s">
        <v>28</v>
      </c>
      <c r="J3" s="14" t="s">
        <v>65</v>
      </c>
      <c r="K3" s="14">
        <v>1</v>
      </c>
      <c r="L3" s="15">
        <v>81.5</v>
      </c>
      <c r="M3" s="15" t="s">
        <v>17</v>
      </c>
      <c r="N3" s="15">
        <v>83.4</v>
      </c>
      <c r="O3" s="15">
        <v>82.45</v>
      </c>
      <c r="P3" s="14">
        <v>1</v>
      </c>
      <c r="Q3" s="14" t="s">
        <v>18</v>
      </c>
      <c r="R3" s="14" t="s">
        <v>29</v>
      </c>
      <c r="S3" s="14"/>
    </row>
    <row r="4" spans="1:19" ht="32.25" customHeight="1" x14ac:dyDescent="0.2">
      <c r="A4" s="10">
        <v>2</v>
      </c>
      <c r="B4" s="13" t="s">
        <v>23</v>
      </c>
      <c r="C4" s="14" t="s">
        <v>25</v>
      </c>
      <c r="D4" s="14" t="s">
        <v>31</v>
      </c>
      <c r="E4" s="14" t="s">
        <v>34</v>
      </c>
      <c r="F4" s="14" t="s">
        <v>27</v>
      </c>
      <c r="G4" s="14" t="s">
        <v>16</v>
      </c>
      <c r="H4" s="14" t="s">
        <v>47</v>
      </c>
      <c r="I4" s="14" t="s">
        <v>52</v>
      </c>
      <c r="J4" s="14" t="s">
        <v>65</v>
      </c>
      <c r="K4" s="14">
        <v>1</v>
      </c>
      <c r="L4" s="15">
        <v>66.5</v>
      </c>
      <c r="M4" s="15" t="s">
        <v>17</v>
      </c>
      <c r="N4" s="15">
        <v>75.8</v>
      </c>
      <c r="O4" s="15">
        <f t="shared" ref="O4" si="0">L4*0.5+N4*0.5</f>
        <v>71.150000000000006</v>
      </c>
      <c r="P4" s="14">
        <v>3</v>
      </c>
      <c r="Q4" s="14" t="s">
        <v>18</v>
      </c>
      <c r="R4" s="14" t="s">
        <v>30</v>
      </c>
      <c r="S4" s="14" t="s">
        <v>59</v>
      </c>
    </row>
    <row r="5" spans="1:19" ht="32.25" customHeight="1" x14ac:dyDescent="0.2">
      <c r="A5" s="10">
        <v>3</v>
      </c>
      <c r="B5" s="13" t="s">
        <v>24</v>
      </c>
      <c r="C5" s="14" t="s">
        <v>40</v>
      </c>
      <c r="D5" s="14" t="s">
        <v>45</v>
      </c>
      <c r="E5" s="14" t="s">
        <v>35</v>
      </c>
      <c r="F5" s="14" t="s">
        <v>26</v>
      </c>
      <c r="G5" s="14" t="s">
        <v>16</v>
      </c>
      <c r="H5" s="14" t="s">
        <v>48</v>
      </c>
      <c r="I5" s="14" t="s">
        <v>53</v>
      </c>
      <c r="J5" s="14" t="s">
        <v>65</v>
      </c>
      <c r="K5" s="14">
        <v>1</v>
      </c>
      <c r="L5" s="15">
        <v>76.5</v>
      </c>
      <c r="M5" s="15" t="s">
        <v>17</v>
      </c>
      <c r="N5" s="15">
        <v>81.5</v>
      </c>
      <c r="O5" s="15">
        <f t="shared" ref="O5" si="1">L5*0.3+N5*0.7</f>
        <v>80</v>
      </c>
      <c r="P5" s="14">
        <v>2</v>
      </c>
      <c r="Q5" s="14" t="s">
        <v>18</v>
      </c>
      <c r="R5" s="14" t="s">
        <v>30</v>
      </c>
      <c r="S5" s="14" t="s">
        <v>59</v>
      </c>
    </row>
    <row r="6" spans="1:19" ht="32.25" customHeight="1" x14ac:dyDescent="0.2">
      <c r="A6" s="10">
        <v>4</v>
      </c>
      <c r="B6" s="13" t="s">
        <v>60</v>
      </c>
      <c r="C6" s="14" t="s">
        <v>41</v>
      </c>
      <c r="D6" s="14" t="s">
        <v>15</v>
      </c>
      <c r="E6" s="14" t="s">
        <v>36</v>
      </c>
      <c r="F6" s="14" t="s">
        <v>26</v>
      </c>
      <c r="G6" s="14" t="s">
        <v>16</v>
      </c>
      <c r="H6" s="14" t="s">
        <v>49</v>
      </c>
      <c r="I6" s="14" t="s">
        <v>54</v>
      </c>
      <c r="J6" s="14" t="s">
        <v>65</v>
      </c>
      <c r="K6" s="14">
        <v>1</v>
      </c>
      <c r="L6" s="15">
        <v>63</v>
      </c>
      <c r="M6" s="15" t="s">
        <v>17</v>
      </c>
      <c r="N6" s="15">
        <v>80.67</v>
      </c>
      <c r="O6" s="15">
        <v>75.369</v>
      </c>
      <c r="P6" s="14">
        <v>1</v>
      </c>
      <c r="Q6" s="14" t="s">
        <v>18</v>
      </c>
      <c r="R6" s="14" t="s">
        <v>29</v>
      </c>
      <c r="S6" s="14"/>
    </row>
    <row r="7" spans="1:19" ht="32.25" customHeight="1" x14ac:dyDescent="0.2">
      <c r="A7" s="10">
        <v>5</v>
      </c>
      <c r="B7" s="13" t="s">
        <v>61</v>
      </c>
      <c r="C7" s="14" t="s">
        <v>42</v>
      </c>
      <c r="D7" s="14" t="s">
        <v>15</v>
      </c>
      <c r="E7" s="14" t="s">
        <v>37</v>
      </c>
      <c r="F7" s="14" t="s">
        <v>26</v>
      </c>
      <c r="G7" s="14" t="s">
        <v>16</v>
      </c>
      <c r="H7" s="14" t="s">
        <v>50</v>
      </c>
      <c r="I7" s="14" t="s">
        <v>55</v>
      </c>
      <c r="J7" s="14" t="s">
        <v>65</v>
      </c>
      <c r="K7" s="14">
        <v>1</v>
      </c>
      <c r="L7" s="15">
        <v>55.5</v>
      </c>
      <c r="M7" s="15">
        <v>82.33</v>
      </c>
      <c r="N7" s="15">
        <v>78</v>
      </c>
      <c r="O7" s="15">
        <f>L7*0.3+M7*0.3+N7*0.4</f>
        <v>72.549000000000007</v>
      </c>
      <c r="P7" s="14">
        <v>2</v>
      </c>
      <c r="Q7" s="14" t="s">
        <v>18</v>
      </c>
      <c r="R7" s="14" t="s">
        <v>30</v>
      </c>
      <c r="S7" s="14" t="s">
        <v>59</v>
      </c>
    </row>
    <row r="8" spans="1:19" ht="32.25" customHeight="1" x14ac:dyDescent="0.2">
      <c r="A8" s="10">
        <v>6</v>
      </c>
      <c r="B8" s="13" t="s">
        <v>21</v>
      </c>
      <c r="C8" s="14" t="s">
        <v>43</v>
      </c>
      <c r="D8" s="14" t="s">
        <v>45</v>
      </c>
      <c r="E8" s="14" t="s">
        <v>38</v>
      </c>
      <c r="F8" s="14" t="s">
        <v>26</v>
      </c>
      <c r="G8" s="14" t="s">
        <v>16</v>
      </c>
      <c r="H8" s="14" t="s">
        <v>51</v>
      </c>
      <c r="I8" s="14" t="s">
        <v>56</v>
      </c>
      <c r="J8" s="14" t="s">
        <v>65</v>
      </c>
      <c r="K8" s="14">
        <v>1</v>
      </c>
      <c r="L8" s="15">
        <v>70</v>
      </c>
      <c r="M8" s="15">
        <v>81.33</v>
      </c>
      <c r="N8" s="15">
        <v>89</v>
      </c>
      <c r="O8" s="15">
        <v>80.998999999999995</v>
      </c>
      <c r="P8" s="14">
        <v>1</v>
      </c>
      <c r="Q8" s="14" t="s">
        <v>18</v>
      </c>
      <c r="R8" s="14" t="s">
        <v>30</v>
      </c>
      <c r="S8" s="14"/>
    </row>
    <row r="9" spans="1:19" ht="32.25" customHeight="1" x14ac:dyDescent="0.2">
      <c r="A9" s="10">
        <v>7</v>
      </c>
      <c r="B9" s="13" t="s">
        <v>20</v>
      </c>
      <c r="C9" s="14" t="s">
        <v>44</v>
      </c>
      <c r="D9" s="14" t="s">
        <v>15</v>
      </c>
      <c r="E9" s="14" t="s">
        <v>39</v>
      </c>
      <c r="F9" s="14" t="s">
        <v>26</v>
      </c>
      <c r="G9" s="14" t="s">
        <v>16</v>
      </c>
      <c r="H9" s="14" t="s">
        <v>19</v>
      </c>
      <c r="I9" s="14" t="s">
        <v>57</v>
      </c>
      <c r="J9" s="14" t="s">
        <v>65</v>
      </c>
      <c r="K9" s="14">
        <v>1</v>
      </c>
      <c r="L9" s="15">
        <v>74</v>
      </c>
      <c r="M9" s="15">
        <v>81.67</v>
      </c>
      <c r="N9" s="15">
        <v>79</v>
      </c>
      <c r="O9" s="15">
        <v>78.301000000000002</v>
      </c>
      <c r="P9" s="14">
        <v>1</v>
      </c>
      <c r="Q9" s="14" t="s">
        <v>18</v>
      </c>
      <c r="R9" s="14" t="s">
        <v>30</v>
      </c>
      <c r="S9" s="14"/>
    </row>
  </sheetData>
  <mergeCells count="1">
    <mergeCell ref="A1:R1"/>
  </mergeCells>
  <phoneticPr fontId="4" type="noConversion"/>
  <printOptions horizontalCentered="1"/>
  <pageMargins left="0.25" right="0.25" top="0.75" bottom="0.75" header="0.3" footer="0.3"/>
  <pageSetup paperSize="9"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拟聘用名单（一） </vt:lpstr>
      <vt:lpstr>'拟聘用名单（一）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sg</cp:lastModifiedBy>
  <cp:lastPrinted>2025-06-30T00:10:44Z</cp:lastPrinted>
  <dcterms:created xsi:type="dcterms:W3CDTF">2024-06-27T00:04:00Z</dcterms:created>
  <dcterms:modified xsi:type="dcterms:W3CDTF">2025-07-10T04:13:50Z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6E87042C761B4C3FACD43896DE1896D8_11</vt:lpwstr>
  </property>
  <property fmtid="{D5CDD505-2E9C-101B-9397-08002B2CF9AE}" pid="3" name="KSOProductBuildVer">
    <vt:lpwstr>2052-12.1.0.16929</vt:lpwstr>
  </property>
</Properties>
</file>